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D:\博士期间工作文件\Z15文章撰写与发表相关文件-20210610\修改意见-20210603-elfe-原始数据补充\Z15原始数据整理\Figure 7\"/>
    </mc:Choice>
  </mc:AlternateContent>
  <xr:revisionPtr revIDLastSave="0" documentId="13_ncr:1_{053B27BD-F662-413E-9688-1C576C02D52A}" xr6:coauthVersionLast="47" xr6:coauthVersionMax="47" xr10:uidLastSave="{00000000-0000-0000-0000-000000000000}"/>
  <bookViews>
    <workbookView xWindow="3528" yWindow="1944" windowWidth="17268" windowHeight="8940" activeTab="2" xr2:uid="{00000000-000D-0000-FFFF-FFFF00000000}"/>
  </bookViews>
  <sheets>
    <sheet name="Figure 7A" sheetId="1" r:id="rId1"/>
    <sheet name="Figure 7B" sheetId="2" r:id="rId2"/>
    <sheet name="Figure 7C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5" i="1" l="1"/>
  <c r="AO15" i="1"/>
  <c r="AK15" i="1"/>
  <c r="AG15" i="1"/>
  <c r="AC15" i="1"/>
  <c r="Y15" i="1"/>
  <c r="U15" i="1"/>
  <c r="Q15" i="1"/>
  <c r="M15" i="1"/>
  <c r="I15" i="1"/>
  <c r="E15" i="1"/>
  <c r="AS14" i="1"/>
  <c r="AO14" i="1"/>
  <c r="AK14" i="1"/>
  <c r="AG14" i="1"/>
  <c r="AC14" i="1"/>
  <c r="Y14" i="1"/>
  <c r="U14" i="1"/>
  <c r="Q14" i="1"/>
  <c r="M14" i="1"/>
  <c r="I14" i="1"/>
  <c r="E14" i="1"/>
  <c r="AS13" i="1"/>
  <c r="AO13" i="1"/>
  <c r="AK13" i="1"/>
  <c r="AG13" i="1"/>
  <c r="AC13" i="1"/>
  <c r="Y13" i="1"/>
  <c r="U13" i="1"/>
  <c r="Q13" i="1"/>
  <c r="M13" i="1"/>
  <c r="I13" i="1"/>
  <c r="E13" i="1"/>
  <c r="AS11" i="1"/>
  <c r="AO11" i="1"/>
  <c r="AK11" i="1"/>
  <c r="AG11" i="1"/>
  <c r="AC11" i="1"/>
  <c r="Y11" i="1"/>
  <c r="U11" i="1"/>
  <c r="Q11" i="1"/>
  <c r="M11" i="1"/>
  <c r="I11" i="1"/>
  <c r="E11" i="1"/>
  <c r="AS10" i="1"/>
  <c r="AO10" i="1"/>
  <c r="AK10" i="1"/>
  <c r="AG10" i="1"/>
  <c r="AC10" i="1"/>
  <c r="Y10" i="1"/>
  <c r="U10" i="1"/>
  <c r="Q10" i="1"/>
  <c r="M10" i="1"/>
  <c r="I10" i="1"/>
  <c r="E10" i="1"/>
  <c r="AS9" i="1"/>
  <c r="AO9" i="1"/>
  <c r="AK9" i="1"/>
  <c r="AG9" i="1"/>
  <c r="AC9" i="1"/>
  <c r="Y9" i="1"/>
  <c r="U9" i="1"/>
  <c r="Q9" i="1"/>
  <c r="M9" i="1"/>
  <c r="I9" i="1"/>
  <c r="E9" i="1"/>
  <c r="AS7" i="1"/>
  <c r="AO7" i="1"/>
  <c r="AK7" i="1"/>
  <c r="AG7" i="1"/>
  <c r="AC7" i="1"/>
  <c r="Y7" i="1"/>
  <c r="U7" i="1"/>
  <c r="Q7" i="1"/>
  <c r="M7" i="1"/>
  <c r="I7" i="1"/>
  <c r="E7" i="1"/>
  <c r="AS6" i="1"/>
  <c r="AO6" i="1"/>
  <c r="AK6" i="1"/>
  <c r="AG6" i="1"/>
  <c r="AC6" i="1"/>
  <c r="Y6" i="1"/>
  <c r="U6" i="1"/>
  <c r="Q6" i="1"/>
  <c r="M6" i="1"/>
  <c r="I6" i="1"/>
  <c r="E6" i="1"/>
  <c r="AS5" i="1"/>
  <c r="AO5" i="1"/>
  <c r="AK5" i="1"/>
  <c r="AG5" i="1"/>
  <c r="AC5" i="1"/>
  <c r="Y5" i="1"/>
  <c r="U5" i="1"/>
  <c r="Q5" i="1"/>
  <c r="M5" i="1"/>
  <c r="I5" i="1"/>
  <c r="E5" i="1"/>
</calcChain>
</file>

<file path=xl/sharedStrings.xml><?xml version="1.0" encoding="utf-8"?>
<sst xmlns="http://schemas.openxmlformats.org/spreadsheetml/2006/main" count="91" uniqueCount="43">
  <si>
    <t>Day 3</t>
  </si>
  <si>
    <t>Day 5</t>
  </si>
  <si>
    <t>Day 7</t>
  </si>
  <si>
    <t>Day 9</t>
  </si>
  <si>
    <t>Day 11</t>
  </si>
  <si>
    <t>Day13</t>
  </si>
  <si>
    <t>Day 15</t>
  </si>
  <si>
    <t>Day 17</t>
  </si>
  <si>
    <t>Day 19</t>
  </si>
  <si>
    <t>Day 21</t>
  </si>
  <si>
    <t>Day 1</t>
  </si>
  <si>
    <t>Day 4</t>
  </si>
  <si>
    <t>Day 10</t>
  </si>
  <si>
    <t>Day 13</t>
  </si>
  <si>
    <t>Day 16</t>
  </si>
  <si>
    <t>Day 1</t>
    <phoneticPr fontId="8" type="noConversion"/>
  </si>
  <si>
    <r>
      <t>Control-</t>
    </r>
    <r>
      <rPr>
        <b/>
        <sz val="12"/>
        <rFont val="Times New Roman"/>
        <family val="1"/>
      </rPr>
      <t>1</t>
    </r>
    <phoneticPr fontId="8" type="noConversion"/>
  </si>
  <si>
    <r>
      <t>Control-</t>
    </r>
    <r>
      <rPr>
        <b/>
        <sz val="12"/>
        <rFont val="Times New Roman"/>
        <family val="1"/>
      </rPr>
      <t>2</t>
    </r>
    <r>
      <rPr>
        <sz val="11"/>
        <color theme="1"/>
        <rFont val="宋体"/>
        <family val="2"/>
        <scheme val="minor"/>
      </rPr>
      <t/>
    </r>
  </si>
  <si>
    <r>
      <t>Control-</t>
    </r>
    <r>
      <rPr>
        <b/>
        <sz val="12"/>
        <rFont val="Times New Roman"/>
        <family val="1"/>
      </rPr>
      <t>3</t>
    </r>
    <r>
      <rPr>
        <sz val="11"/>
        <color theme="1"/>
        <rFont val="宋体"/>
        <family val="2"/>
        <scheme val="minor"/>
      </rPr>
      <t/>
    </r>
  </si>
  <si>
    <r>
      <t>Z</t>
    </r>
    <r>
      <rPr>
        <b/>
        <sz val="12"/>
        <rFont val="Times New Roman"/>
        <family val="1"/>
      </rPr>
      <t>15 10 mg/kg -1</t>
    </r>
    <phoneticPr fontId="8" type="noConversion"/>
  </si>
  <si>
    <r>
      <t>Z</t>
    </r>
    <r>
      <rPr>
        <b/>
        <sz val="12"/>
        <rFont val="Times New Roman"/>
        <family val="1"/>
      </rPr>
      <t>15 10 mg/kg -2</t>
    </r>
    <r>
      <rPr>
        <sz val="11"/>
        <color theme="1"/>
        <rFont val="宋体"/>
        <family val="2"/>
        <scheme val="minor"/>
      </rPr>
      <t/>
    </r>
  </si>
  <si>
    <r>
      <t>Z</t>
    </r>
    <r>
      <rPr>
        <b/>
        <sz val="12"/>
        <rFont val="Times New Roman"/>
        <family val="1"/>
      </rPr>
      <t>15 10 mg/kg -3</t>
    </r>
    <r>
      <rPr>
        <sz val="11"/>
        <color theme="1"/>
        <rFont val="宋体"/>
        <family val="2"/>
        <scheme val="minor"/>
      </rPr>
      <t/>
    </r>
  </si>
  <si>
    <r>
      <t>Z</t>
    </r>
    <r>
      <rPr>
        <b/>
        <sz val="12"/>
        <rFont val="Times New Roman"/>
        <family val="1"/>
      </rPr>
      <t>15 20 mg/kg -1</t>
    </r>
    <phoneticPr fontId="8" type="noConversion"/>
  </si>
  <si>
    <r>
      <t>Z</t>
    </r>
    <r>
      <rPr>
        <b/>
        <sz val="12"/>
        <rFont val="Times New Roman"/>
        <family val="1"/>
      </rPr>
      <t>15 20 mg/kg -2</t>
    </r>
    <r>
      <rPr>
        <sz val="11"/>
        <color theme="1"/>
        <rFont val="宋体"/>
        <family val="2"/>
        <scheme val="minor"/>
      </rPr>
      <t/>
    </r>
  </si>
  <si>
    <r>
      <t>Z</t>
    </r>
    <r>
      <rPr>
        <b/>
        <sz val="12"/>
        <rFont val="Times New Roman"/>
        <family val="1"/>
      </rPr>
      <t>15 20 mg/kg -3</t>
    </r>
    <r>
      <rPr>
        <sz val="11"/>
        <color theme="1"/>
        <rFont val="宋体"/>
        <family val="2"/>
        <scheme val="minor"/>
      </rPr>
      <t/>
    </r>
  </si>
  <si>
    <r>
      <t xml:space="preserve">width </t>
    </r>
    <r>
      <rPr>
        <sz val="12"/>
        <rFont val="Times New Roman"/>
        <family val="1"/>
      </rPr>
      <t>(mm)</t>
    </r>
    <phoneticPr fontId="8" type="noConversion"/>
  </si>
  <si>
    <r>
      <rPr>
        <sz val="12"/>
        <rFont val="Times New Roman"/>
        <family val="3"/>
      </rPr>
      <t xml:space="preserve">length </t>
    </r>
    <r>
      <rPr>
        <sz val="12"/>
        <rFont val="Times New Roman"/>
        <family val="1"/>
      </rPr>
      <t>(mm)</t>
    </r>
    <phoneticPr fontId="8" type="noConversion"/>
  </si>
  <si>
    <r>
      <rPr>
        <sz val="12"/>
        <rFont val="Times New Roman"/>
        <family val="3"/>
      </rPr>
      <t xml:space="preserve">volume </t>
    </r>
    <r>
      <rPr>
        <sz val="12"/>
        <rFont val="Times New Roman"/>
        <family val="1"/>
      </rPr>
      <t>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8" type="noConversion"/>
  </si>
  <si>
    <t>Control-1</t>
    <phoneticPr fontId="8" type="noConversion"/>
  </si>
  <si>
    <r>
      <t>Control-2</t>
    </r>
    <r>
      <rPr>
        <sz val="11"/>
        <color theme="1"/>
        <rFont val="宋体"/>
        <family val="2"/>
        <scheme val="minor"/>
      </rPr>
      <t/>
    </r>
  </si>
  <si>
    <r>
      <t>Control-3</t>
    </r>
    <r>
      <rPr>
        <sz val="11"/>
        <color theme="1"/>
        <rFont val="宋体"/>
        <family val="2"/>
        <scheme val="minor"/>
      </rPr>
      <t/>
    </r>
  </si>
  <si>
    <t>Z15 10 mg/kg -1</t>
    <phoneticPr fontId="8" type="noConversion"/>
  </si>
  <si>
    <r>
      <t>Z15 10 mg/kg -2</t>
    </r>
    <r>
      <rPr>
        <sz val="11"/>
        <color theme="1"/>
        <rFont val="宋体"/>
        <family val="2"/>
        <scheme val="minor"/>
      </rPr>
      <t/>
    </r>
  </si>
  <si>
    <r>
      <t>Z15 10 mg/kg -3</t>
    </r>
    <r>
      <rPr>
        <sz val="11"/>
        <color theme="1"/>
        <rFont val="宋体"/>
        <family val="2"/>
        <scheme val="minor"/>
      </rPr>
      <t/>
    </r>
  </si>
  <si>
    <t>Z15 20 mg/kg -1</t>
    <phoneticPr fontId="8" type="noConversion"/>
  </si>
  <si>
    <r>
      <t>Z15 20 mg/kg -2</t>
    </r>
    <r>
      <rPr>
        <sz val="11"/>
        <color theme="1"/>
        <rFont val="宋体"/>
        <family val="2"/>
        <scheme val="minor"/>
      </rPr>
      <t/>
    </r>
  </si>
  <si>
    <r>
      <t>Z15 20 mg/kg -3</t>
    </r>
    <r>
      <rPr>
        <sz val="11"/>
        <color theme="1"/>
        <rFont val="宋体"/>
        <family val="2"/>
        <scheme val="minor"/>
      </rPr>
      <t/>
    </r>
  </si>
  <si>
    <t>Tumor volume of 22Rv1 xnograft</t>
    <phoneticPr fontId="8" type="noConversion"/>
  </si>
  <si>
    <t>tumor weight (g)</t>
    <phoneticPr fontId="8" type="noConversion"/>
  </si>
  <si>
    <t>Tumor weight in the day 21</t>
    <phoneticPr fontId="8" type="noConversion"/>
  </si>
  <si>
    <t xml:space="preserve">mouse weight </t>
    <phoneticPr fontId="8" type="noConversion"/>
  </si>
  <si>
    <r>
      <rPr>
        <sz val="12"/>
        <color theme="1"/>
        <rFont val="Times New Roman"/>
        <family val="3"/>
      </rPr>
      <t>mouse weight</t>
    </r>
    <r>
      <rPr>
        <sz val="12"/>
        <color theme="1"/>
        <rFont val="宋体"/>
        <family val="3"/>
        <charset val="134"/>
      </rPr>
      <t>（</t>
    </r>
    <r>
      <rPr>
        <sz val="12"/>
        <color theme="1"/>
        <rFont val="Times New Roman"/>
        <family val="1"/>
      </rPr>
      <t>g</t>
    </r>
    <r>
      <rPr>
        <sz val="12"/>
        <color theme="1"/>
        <rFont val="宋体"/>
        <family val="3"/>
        <charset val="134"/>
      </rPr>
      <t>）</t>
    </r>
    <phoneticPr fontId="8" type="noConversion"/>
  </si>
  <si>
    <t>Day 21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</si>
</sst>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);[Red]\(0.0\)"/>
  </numFmts>
  <fonts count="14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2"/>
      <color theme="1"/>
      <name val="Times New Roman"/>
      <family val="1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宋体"/>
      <family val="1"/>
      <charset val="134"/>
    </font>
    <font>
      <b/>
      <sz val="12"/>
      <color rgb="FFFF0000"/>
      <name val="Times New Roman"/>
      <family val="3"/>
    </font>
    <font>
      <sz val="12"/>
      <name val="Times New Roman"/>
      <family val="3"/>
    </font>
    <font>
      <sz val="12"/>
      <color theme="1"/>
      <name val="Times New Roman"/>
      <family val="3"/>
      <charset val="134"/>
    </font>
    <font>
      <sz val="12"/>
      <color theme="1"/>
      <name val="Times New Roman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Alignment="1"/>
    <xf numFmtId="0" fontId="6" fillId="0" borderId="0" xfId="0" applyFont="1" applyFill="1" applyBorder="1" applyAlignment="1">
      <alignment horizontal="left"/>
    </xf>
    <xf numFmtId="58" fontId="6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0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177" fontId="4" fillId="0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G15"/>
  <sheetViews>
    <sheetView zoomScale="89" zoomScaleNormal="89" workbookViewId="0">
      <selection activeCell="A5" sqref="A5:B15"/>
    </sheetView>
  </sheetViews>
  <sheetFormatPr defaultColWidth="9" defaultRowHeight="15.6" x14ac:dyDescent="0.25"/>
  <cols>
    <col min="1" max="1" width="9" style="2"/>
    <col min="2" max="2" width="27.109375" style="2" customWidth="1"/>
    <col min="3" max="42" width="12.6640625" style="2"/>
    <col min="43" max="43" width="20.44140625" style="2" customWidth="1"/>
    <col min="44" max="44" width="17.77734375" style="2" customWidth="1"/>
    <col min="45" max="45" width="23.44140625" style="2" customWidth="1"/>
    <col min="46" max="48" width="12.6640625" style="2"/>
    <col min="49" max="49" width="9" style="2"/>
    <col min="50" max="51" width="12.6640625" style="2"/>
    <col min="52" max="52" width="9" style="2"/>
    <col min="53" max="61" width="12.6640625" style="2"/>
    <col min="62" max="62" width="9" style="2"/>
    <col min="63" max="63" width="12.6640625" style="2"/>
    <col min="64" max="16384" width="9" style="2"/>
  </cols>
  <sheetData>
    <row r="2" spans="1:59" x14ac:dyDescent="0.3">
      <c r="A2" s="8" t="s">
        <v>37</v>
      </c>
      <c r="C2" s="2">
        <v>1</v>
      </c>
      <c r="G2" s="2">
        <v>2</v>
      </c>
      <c r="K2" s="2">
        <v>3</v>
      </c>
      <c r="O2" s="2">
        <v>4</v>
      </c>
      <c r="S2" s="2">
        <v>5</v>
      </c>
      <c r="W2" s="2">
        <v>6</v>
      </c>
      <c r="AA2" s="2">
        <v>7</v>
      </c>
      <c r="AE2" s="2">
        <v>8</v>
      </c>
      <c r="AI2" s="2">
        <v>9</v>
      </c>
      <c r="AM2" s="2">
        <v>10</v>
      </c>
      <c r="AQ2" s="2">
        <v>11</v>
      </c>
    </row>
    <row r="3" spans="1:59" ht="18.600000000000001" x14ac:dyDescent="0.3">
      <c r="C3" s="10" t="s">
        <v>25</v>
      </c>
      <c r="D3" s="10" t="s">
        <v>26</v>
      </c>
      <c r="E3" s="10" t="s">
        <v>27</v>
      </c>
      <c r="G3" s="10" t="s">
        <v>25</v>
      </c>
      <c r="H3" s="10" t="s">
        <v>26</v>
      </c>
      <c r="I3" s="10" t="s">
        <v>27</v>
      </c>
      <c r="J3" s="6"/>
      <c r="K3" s="10" t="s">
        <v>25</v>
      </c>
      <c r="L3" s="10" t="s">
        <v>26</v>
      </c>
      <c r="M3" s="10" t="s">
        <v>27</v>
      </c>
      <c r="O3" s="10" t="s">
        <v>25</v>
      </c>
      <c r="P3" s="10" t="s">
        <v>26</v>
      </c>
      <c r="Q3" s="10" t="s">
        <v>27</v>
      </c>
      <c r="S3" s="10" t="s">
        <v>25</v>
      </c>
      <c r="T3" s="10" t="s">
        <v>26</v>
      </c>
      <c r="U3" s="10" t="s">
        <v>27</v>
      </c>
      <c r="W3" s="10" t="s">
        <v>25</v>
      </c>
      <c r="X3" s="10" t="s">
        <v>26</v>
      </c>
      <c r="Y3" s="10" t="s">
        <v>27</v>
      </c>
      <c r="AA3" s="10" t="s">
        <v>25</v>
      </c>
      <c r="AB3" s="10" t="s">
        <v>26</v>
      </c>
      <c r="AC3" s="10" t="s">
        <v>27</v>
      </c>
      <c r="AE3" s="10" t="s">
        <v>25</v>
      </c>
      <c r="AF3" s="10" t="s">
        <v>26</v>
      </c>
      <c r="AG3" s="10" t="s">
        <v>27</v>
      </c>
      <c r="AI3" s="10" t="s">
        <v>25</v>
      </c>
      <c r="AJ3" s="10" t="s">
        <v>26</v>
      </c>
      <c r="AK3" s="10" t="s">
        <v>27</v>
      </c>
      <c r="AM3" s="10" t="s">
        <v>25</v>
      </c>
      <c r="AN3" s="10" t="s">
        <v>26</v>
      </c>
      <c r="AO3" s="10" t="s">
        <v>27</v>
      </c>
      <c r="AQ3" s="10" t="s">
        <v>25</v>
      </c>
      <c r="AR3" s="10" t="s">
        <v>26</v>
      </c>
      <c r="AS3" s="10" t="s">
        <v>27</v>
      </c>
      <c r="AT3" s="4"/>
      <c r="AU3" s="4"/>
      <c r="AW3" s="4"/>
      <c r="AX3" s="4"/>
      <c r="AY3" s="4"/>
      <c r="BA3" s="4"/>
      <c r="BB3" s="4"/>
      <c r="BC3" s="4"/>
      <c r="BE3" s="4"/>
      <c r="BF3" s="4"/>
      <c r="BG3" s="4"/>
    </row>
    <row r="4" spans="1:59" x14ac:dyDescent="0.3">
      <c r="C4" s="5" t="s">
        <v>15</v>
      </c>
      <c r="D4" s="4"/>
      <c r="E4" s="4"/>
      <c r="G4" s="5" t="s">
        <v>0</v>
      </c>
      <c r="H4" s="4"/>
      <c r="I4" s="4"/>
      <c r="J4" s="6"/>
      <c r="K4" s="5" t="s">
        <v>1</v>
      </c>
      <c r="L4" s="4"/>
      <c r="M4" s="6"/>
      <c r="O4" s="5" t="s">
        <v>2</v>
      </c>
      <c r="P4" s="4"/>
      <c r="Q4" s="6"/>
      <c r="S4" s="5" t="s">
        <v>3</v>
      </c>
      <c r="T4" s="4"/>
      <c r="U4" s="6"/>
      <c r="W4" s="5" t="s">
        <v>4</v>
      </c>
      <c r="X4" s="4"/>
      <c r="Y4" s="6"/>
      <c r="AA4" s="5" t="s">
        <v>5</v>
      </c>
      <c r="AB4" s="4"/>
      <c r="AC4" s="6"/>
      <c r="AE4" s="5" t="s">
        <v>6</v>
      </c>
      <c r="AF4" s="4"/>
      <c r="AG4" s="6"/>
      <c r="AI4" s="5" t="s">
        <v>7</v>
      </c>
      <c r="AJ4" s="4"/>
      <c r="AK4" s="6"/>
      <c r="AM4" s="5" t="s">
        <v>8</v>
      </c>
      <c r="AN4" s="4"/>
      <c r="AO4" s="6"/>
      <c r="AQ4" s="5" t="s">
        <v>9</v>
      </c>
      <c r="AR4" s="4"/>
      <c r="AS4" s="6"/>
      <c r="AT4" s="4"/>
      <c r="AU4" s="6"/>
      <c r="AW4" s="5"/>
      <c r="AX4" s="4"/>
      <c r="AY4" s="6"/>
      <c r="BA4" s="5"/>
      <c r="BB4" s="4"/>
      <c r="BC4" s="6"/>
      <c r="BE4" s="5"/>
      <c r="BF4" s="4"/>
      <c r="BG4" s="6"/>
    </row>
    <row r="5" spans="1:59" x14ac:dyDescent="0.25">
      <c r="A5" s="18" t="s">
        <v>28</v>
      </c>
      <c r="B5" s="18"/>
      <c r="C5" s="12">
        <v>4.3</v>
      </c>
      <c r="D5" s="12">
        <v>5.3</v>
      </c>
      <c r="E5" s="12">
        <f>(3.1415926/6)*(C5*C5*D5)</f>
        <v>51.311108337033332</v>
      </c>
      <c r="F5" s="12"/>
      <c r="G5" s="12">
        <v>4.7</v>
      </c>
      <c r="H5" s="12">
        <v>5.6</v>
      </c>
      <c r="I5" s="12">
        <f>(3.1415926/6)*(G5*G5*H5)</f>
        <v>64.771261831733341</v>
      </c>
      <c r="J5" s="12"/>
      <c r="K5" s="12">
        <v>5.6</v>
      </c>
      <c r="L5" s="12">
        <v>6.3</v>
      </c>
      <c r="M5" s="12">
        <f>(3.1415926/6)*(K5*K5*L5)</f>
        <v>103.44636113279999</v>
      </c>
      <c r="N5" s="12"/>
      <c r="O5" s="12">
        <v>7.2</v>
      </c>
      <c r="P5" s="12">
        <v>8.9</v>
      </c>
      <c r="Q5" s="12">
        <f>(3.1415926/6)*(O5*O5*P5)</f>
        <v>241.57590456960003</v>
      </c>
      <c r="R5" s="12"/>
      <c r="S5" s="12">
        <v>8.1</v>
      </c>
      <c r="T5" s="12">
        <v>11.3</v>
      </c>
      <c r="U5" s="12">
        <f>(3.1415926/6)*(S5*S5*T5)</f>
        <v>388.19246041530005</v>
      </c>
      <c r="V5" s="12"/>
      <c r="W5" s="12">
        <v>8.3000000000000007</v>
      </c>
      <c r="X5" s="12">
        <v>11.6</v>
      </c>
      <c r="Y5" s="12">
        <f>(3.1415926/6)*(W5*W5*X5)</f>
        <v>418.42034081373345</v>
      </c>
      <c r="Z5" s="12"/>
      <c r="AA5" s="12">
        <v>8.8000000000000007</v>
      </c>
      <c r="AB5" s="12">
        <v>12.6</v>
      </c>
      <c r="AC5" s="12">
        <f>(3.1415926/6)*(AA5*AA5*AB5)</f>
        <v>510.89835498240012</v>
      </c>
      <c r="AD5" s="12"/>
      <c r="AE5" s="12">
        <v>11.6</v>
      </c>
      <c r="AF5" s="12">
        <v>12.1</v>
      </c>
      <c r="AG5" s="12">
        <f>(3.1415926/6)*(AE5*AE5*AF5)</f>
        <v>852.5109455162667</v>
      </c>
      <c r="AH5" s="12"/>
      <c r="AI5" s="12">
        <v>12.8</v>
      </c>
      <c r="AJ5" s="12">
        <v>12.9</v>
      </c>
      <c r="AK5" s="12">
        <f>(3.1415926/6)*(AI5*AI5*AJ5)</f>
        <v>1106.6448429056004</v>
      </c>
      <c r="AL5" s="12"/>
      <c r="AM5" s="12">
        <v>10.5</v>
      </c>
      <c r="AN5" s="12">
        <v>15.3</v>
      </c>
      <c r="AO5" s="12">
        <f>(3.1415926/6)*(AM5*AM5*AN5)</f>
        <v>883.21948958250016</v>
      </c>
      <c r="AP5" s="12"/>
      <c r="AQ5" s="12">
        <v>11.2</v>
      </c>
      <c r="AR5" s="12">
        <v>16.100000000000001</v>
      </c>
      <c r="AS5" s="12">
        <f>(3.1415926/6)*(AQ5*AQ5*AR5)</f>
        <v>1057.4516915797333</v>
      </c>
    </row>
    <row r="6" spans="1:59" x14ac:dyDescent="0.25">
      <c r="A6" s="18" t="s">
        <v>29</v>
      </c>
      <c r="B6" s="18"/>
      <c r="C6" s="12">
        <v>5.2</v>
      </c>
      <c r="D6" s="12">
        <v>5.2</v>
      </c>
      <c r="E6" s="12">
        <f>(3.1415926/6)*(C6*C6*D6)</f>
        <v>73.622175383466697</v>
      </c>
      <c r="F6" s="12"/>
      <c r="G6" s="12">
        <v>5.6</v>
      </c>
      <c r="H6" s="12">
        <v>5.8</v>
      </c>
      <c r="I6" s="12">
        <f>(3.1415926/6)*(G6*G6*H6)</f>
        <v>95.236332471466667</v>
      </c>
      <c r="J6" s="12"/>
      <c r="K6" s="12">
        <v>6.1</v>
      </c>
      <c r="L6" s="12">
        <v>6.9</v>
      </c>
      <c r="M6" s="12">
        <f>(3.1415926/6)*(K6*K6*L6)</f>
        <v>134.4334597429</v>
      </c>
      <c r="N6" s="12"/>
      <c r="O6" s="12">
        <v>7.6</v>
      </c>
      <c r="P6" s="12">
        <v>8.3000000000000007</v>
      </c>
      <c r="Q6" s="12">
        <f>(3.1415926/6)*(O6*O6*P6)</f>
        <v>251.01743753013338</v>
      </c>
      <c r="R6" s="12"/>
      <c r="S6" s="12">
        <v>8.4</v>
      </c>
      <c r="T6" s="12">
        <v>9.1999999999999993</v>
      </c>
      <c r="U6" s="12">
        <f>(3.1415926/6)*(S6*S6*T6)</f>
        <v>339.89518657920001</v>
      </c>
      <c r="V6" s="12"/>
      <c r="W6" s="12">
        <v>9.6999999999999993</v>
      </c>
      <c r="X6" s="12">
        <v>10.6</v>
      </c>
      <c r="Y6" s="12">
        <f>(3.1415926/6)*(W6*W6*X6)</f>
        <v>522.2133243300666</v>
      </c>
      <c r="Z6" s="12"/>
      <c r="AA6" s="12">
        <v>10.8</v>
      </c>
      <c r="AB6" s="12">
        <v>11.5</v>
      </c>
      <c r="AC6" s="12">
        <f t="shared" ref="AC6:AC10" si="0">(3.1415926/6)*(AA6*AA6*AB6)</f>
        <v>702.33444165600008</v>
      </c>
      <c r="AD6" s="12"/>
      <c r="AE6" s="12">
        <v>9.1</v>
      </c>
      <c r="AF6" s="12">
        <v>13.9</v>
      </c>
      <c r="AG6" s="12">
        <f>(3.1415926/6)*(AE6*AE6*AF6)</f>
        <v>602.69307276056668</v>
      </c>
      <c r="AH6" s="12"/>
      <c r="AI6" s="12">
        <v>9.6999999999999993</v>
      </c>
      <c r="AJ6" s="12">
        <v>14.3</v>
      </c>
      <c r="AK6" s="12">
        <f>(3.1415926/6)*(AI6*AI6*AJ6)</f>
        <v>704.49533376603335</v>
      </c>
      <c r="AL6" s="12"/>
      <c r="AM6" s="12">
        <v>12.1</v>
      </c>
      <c r="AN6" s="12">
        <v>13.9</v>
      </c>
      <c r="AO6" s="12">
        <f>(3.1415926/6)*(AM6*AM6*AN6)</f>
        <v>1065.5753264445668</v>
      </c>
      <c r="AP6" s="12"/>
      <c r="AQ6" s="12">
        <v>12.9</v>
      </c>
      <c r="AR6" s="12">
        <v>14.8</v>
      </c>
      <c r="AS6" s="12">
        <f>(3.1415926/6)*(AQ6*AQ6*AR6)</f>
        <v>1289.5546472628</v>
      </c>
    </row>
    <row r="7" spans="1:59" x14ac:dyDescent="0.25">
      <c r="A7" s="18" t="s">
        <v>30</v>
      </c>
      <c r="B7" s="18"/>
      <c r="C7" s="12">
        <v>4.9000000000000004</v>
      </c>
      <c r="D7" s="12">
        <v>5.0999999999999996</v>
      </c>
      <c r="E7" s="12">
        <f>(3.1415926/6)*(C7*C7*D7)</f>
        <v>64.115192577100018</v>
      </c>
      <c r="F7" s="12"/>
      <c r="G7" s="12">
        <v>5.2</v>
      </c>
      <c r="H7" s="12">
        <v>5.6</v>
      </c>
      <c r="I7" s="12">
        <f>(3.1415926/6)*(G7*G7*H7)</f>
        <v>79.285419643733348</v>
      </c>
      <c r="J7" s="12"/>
      <c r="K7" s="12">
        <v>5.8</v>
      </c>
      <c r="L7" s="12">
        <v>6.7</v>
      </c>
      <c r="M7" s="12">
        <f>(3.1415926/6)*(K7*K7*L7)</f>
        <v>118.01287882146669</v>
      </c>
      <c r="N7" s="12"/>
      <c r="O7" s="12">
        <v>6.9</v>
      </c>
      <c r="P7" s="12">
        <v>9.4</v>
      </c>
      <c r="Q7" s="12">
        <f>(3.1415926/6)*(O7*O7*P7)</f>
        <v>234.32825044140009</v>
      </c>
      <c r="R7" s="12"/>
      <c r="S7" s="12">
        <v>9.1</v>
      </c>
      <c r="T7" s="12">
        <v>9.6</v>
      </c>
      <c r="U7" s="12">
        <f>(3.1415926/6)*(S7*S7*T7)</f>
        <v>416.24845312959997</v>
      </c>
      <c r="V7" s="12"/>
      <c r="W7" s="12">
        <v>9.9</v>
      </c>
      <c r="X7" s="12">
        <v>10.4</v>
      </c>
      <c r="Y7" s="12">
        <f>(3.1415926/6)*(W7*W7*X7)</f>
        <v>533.70631725840008</v>
      </c>
      <c r="Z7" s="12"/>
      <c r="AA7" s="12">
        <v>10.3</v>
      </c>
      <c r="AB7" s="12">
        <v>11.7</v>
      </c>
      <c r="AC7" s="12">
        <f t="shared" si="0"/>
        <v>649.91853992130018</v>
      </c>
      <c r="AD7" s="12"/>
      <c r="AE7" s="12">
        <v>11.2</v>
      </c>
      <c r="AF7" s="12">
        <v>12.4</v>
      </c>
      <c r="AG7" s="12">
        <f>(3.1415926/6)*(AE7*AE7*AF7)</f>
        <v>814.43484320426671</v>
      </c>
      <c r="AH7" s="12"/>
      <c r="AI7" s="12">
        <v>11.6</v>
      </c>
      <c r="AJ7" s="12">
        <v>13.1</v>
      </c>
      <c r="AK7" s="12">
        <f>(3.1415926/6)*(AI7*AI7*AJ7)</f>
        <v>922.9663955589333</v>
      </c>
      <c r="AL7" s="12"/>
      <c r="AM7" s="12">
        <v>13.3</v>
      </c>
      <c r="AN7" s="12">
        <v>13.6</v>
      </c>
      <c r="AO7" s="12">
        <f>(3.1415926/6)*(AM7*AM7*AN7)</f>
        <v>1259.623647365067</v>
      </c>
      <c r="AP7" s="12"/>
      <c r="AQ7" s="12">
        <v>13.8</v>
      </c>
      <c r="AR7" s="12">
        <v>14.1</v>
      </c>
      <c r="AS7" s="12">
        <f>(3.1415926/6)*(AQ7*AQ7*AR7)</f>
        <v>1405.9695026484003</v>
      </c>
    </row>
    <row r="8" spans="1:59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59" x14ac:dyDescent="0.25">
      <c r="A9" s="18" t="s">
        <v>31</v>
      </c>
      <c r="B9" s="18"/>
      <c r="C9" s="12">
        <v>4.5999999999999996</v>
      </c>
      <c r="D9" s="12">
        <v>4.9000000000000004</v>
      </c>
      <c r="E9" s="12">
        <f>(3.1415926/6)*(C9*C9*D9)</f>
        <v>54.288814523066669</v>
      </c>
      <c r="F9" s="12"/>
      <c r="G9" s="12">
        <v>4.8</v>
      </c>
      <c r="H9" s="12">
        <v>5.2</v>
      </c>
      <c r="I9" s="12">
        <f>(3.1415926/6)*(G9*G9*H9)</f>
        <v>62.731321036800004</v>
      </c>
      <c r="J9" s="12"/>
      <c r="K9" s="12">
        <v>5.2</v>
      </c>
      <c r="L9" s="12">
        <v>5.6</v>
      </c>
      <c r="M9" s="12">
        <f>(3.1415926/6)*(K9*K9*L9)</f>
        <v>79.285419643733348</v>
      </c>
      <c r="N9" s="12"/>
      <c r="O9" s="12">
        <v>5.5</v>
      </c>
      <c r="P9" s="12">
        <v>6.4</v>
      </c>
      <c r="Q9" s="12">
        <f>(3.1415926/6)*(O9*O9*P9)</f>
        <v>101.36872122666669</v>
      </c>
      <c r="R9" s="12"/>
      <c r="S9" s="12">
        <v>6.2</v>
      </c>
      <c r="T9" s="12">
        <v>7.1</v>
      </c>
      <c r="U9" s="12">
        <f>(3.1415926/6)*(S9*S9*T9)</f>
        <v>142.90266979373337</v>
      </c>
      <c r="V9" s="12"/>
      <c r="W9" s="12">
        <v>7.7</v>
      </c>
      <c r="X9" s="12">
        <v>8.6999999999999993</v>
      </c>
      <c r="Y9" s="12">
        <f>(3.1415926/6)*(W9*W9*X9)</f>
        <v>270.08428661830004</v>
      </c>
      <c r="Z9" s="12"/>
      <c r="AA9" s="12">
        <v>8.1</v>
      </c>
      <c r="AB9" s="12">
        <v>9.1999999999999993</v>
      </c>
      <c r="AC9" s="12">
        <f t="shared" si="0"/>
        <v>316.0504987452</v>
      </c>
      <c r="AD9" s="12"/>
      <c r="AE9" s="12">
        <v>8.5</v>
      </c>
      <c r="AF9" s="12">
        <v>9.6999999999999993</v>
      </c>
      <c r="AG9" s="12">
        <f>(3.1415926/6)*(AE9*AE9*AF9)</f>
        <v>366.95110564916666</v>
      </c>
      <c r="AH9" s="12"/>
      <c r="AI9" s="12">
        <v>8.8000000000000007</v>
      </c>
      <c r="AJ9" s="12">
        <v>10.1</v>
      </c>
      <c r="AK9" s="12">
        <f>(3.1415926/6)*(AI9*AI9*AJ9)</f>
        <v>409.52963375573341</v>
      </c>
      <c r="AL9" s="12"/>
      <c r="AM9" s="12">
        <v>8.9</v>
      </c>
      <c r="AN9" s="12">
        <v>10.3</v>
      </c>
      <c r="AO9" s="12">
        <f>(3.1415926/6)*(AM9*AM9*AN9)</f>
        <v>427.18486056896677</v>
      </c>
      <c r="AP9" s="12"/>
      <c r="AQ9" s="12">
        <v>9.1</v>
      </c>
      <c r="AR9" s="12">
        <v>10.199999999999999</v>
      </c>
      <c r="AS9" s="12">
        <f>(3.1415926/6)*(AQ9*AQ9*AR9)</f>
        <v>442.26398145019994</v>
      </c>
      <c r="BE9" s="1"/>
      <c r="BF9" s="1"/>
      <c r="BG9" s="1"/>
    </row>
    <row r="10" spans="1:59" x14ac:dyDescent="0.25">
      <c r="A10" s="18" t="s">
        <v>32</v>
      </c>
      <c r="B10" s="18"/>
      <c r="C10" s="12">
        <v>5.0999999999999996</v>
      </c>
      <c r="D10" s="12">
        <v>5.3</v>
      </c>
      <c r="E10" s="12">
        <f t="shared" ref="E10:E15" si="1">(3.1415926/6)*(C10*C10*D10)</f>
        <v>72.179660781300001</v>
      </c>
      <c r="F10" s="12"/>
      <c r="G10" s="12">
        <v>5.3</v>
      </c>
      <c r="H10" s="12">
        <v>5.6</v>
      </c>
      <c r="I10" s="12">
        <f t="shared" ref="I10:I15" si="2">(3.1415926/6)*(G10*G10*H10)</f>
        <v>82.364180391733342</v>
      </c>
      <c r="J10" s="12"/>
      <c r="K10" s="12">
        <v>5.7</v>
      </c>
      <c r="L10" s="12">
        <v>6.1</v>
      </c>
      <c r="M10" s="12">
        <f t="shared" ref="M10:M15" si="3">(3.1415926/6)*(K10*K10*L10)</f>
        <v>103.77151596690001</v>
      </c>
      <c r="N10" s="12"/>
      <c r="O10" s="12">
        <v>6.1</v>
      </c>
      <c r="P10" s="12">
        <v>6.4</v>
      </c>
      <c r="Q10" s="12">
        <f t="shared" ref="Q10:Q15" si="4">(3.1415926/6)*(O10*O10*P10)</f>
        <v>124.69190468906666</v>
      </c>
      <c r="R10" s="12"/>
      <c r="S10" s="12">
        <v>6.7</v>
      </c>
      <c r="T10" s="12">
        <v>7.9</v>
      </c>
      <c r="U10" s="12">
        <f t="shared" ref="U10:U15" si="5">(3.1415926/6)*(S10*S10*T10)</f>
        <v>185.68435422176671</v>
      </c>
      <c r="V10" s="12"/>
      <c r="W10" s="12">
        <v>7.9</v>
      </c>
      <c r="X10" s="12">
        <v>9.1</v>
      </c>
      <c r="Y10" s="12">
        <f t="shared" ref="Y10:Y15" si="6">(3.1415926/6)*(W10*W10*X10)</f>
        <v>297.36797115176671</v>
      </c>
      <c r="Z10" s="12"/>
      <c r="AA10" s="12">
        <v>8.5</v>
      </c>
      <c r="AB10" s="12">
        <v>9.3000000000000007</v>
      </c>
      <c r="AC10" s="12">
        <f t="shared" si="0"/>
        <v>351.81910129250008</v>
      </c>
      <c r="AD10" s="12"/>
      <c r="AE10" s="12">
        <v>9.1999999999999993</v>
      </c>
      <c r="AF10" s="12">
        <v>10.5</v>
      </c>
      <c r="AG10" s="12">
        <f t="shared" ref="AG10:AG15" si="7">(3.1415926/6)*(AE10*AE10*AF10)</f>
        <v>465.33269591199996</v>
      </c>
      <c r="AH10" s="12"/>
      <c r="AI10" s="12">
        <v>9.6</v>
      </c>
      <c r="AJ10" s="12">
        <v>11.1</v>
      </c>
      <c r="AK10" s="12">
        <f t="shared" ref="AK10:AK15" si="8">(3.1415926/6)*(AI10*AI10*AJ10)</f>
        <v>535.62897192959997</v>
      </c>
      <c r="AL10" s="12"/>
      <c r="AM10" s="12">
        <v>10.199999999999999</v>
      </c>
      <c r="AN10" s="12">
        <v>11.2</v>
      </c>
      <c r="AO10" s="12">
        <f t="shared" ref="AO10:AO15" si="9">(3.1415926/6)*(AM10*AM10*AN10)</f>
        <v>610.12241566080002</v>
      </c>
      <c r="AP10" s="12"/>
      <c r="AQ10" s="12">
        <v>10.199999999999999</v>
      </c>
      <c r="AR10" s="12">
        <v>11.3</v>
      </c>
      <c r="AS10" s="12">
        <f t="shared" ref="AS10:AS15" si="10">(3.1415926/6)*(AQ10*AQ10*AR10)</f>
        <v>615.56993722920004</v>
      </c>
      <c r="BE10" s="1"/>
      <c r="BF10" s="1"/>
      <c r="BG10" s="1"/>
    </row>
    <row r="11" spans="1:59" x14ac:dyDescent="0.25">
      <c r="A11" s="18" t="s">
        <v>33</v>
      </c>
      <c r="B11" s="18"/>
      <c r="C11" s="12">
        <v>4.8</v>
      </c>
      <c r="D11" s="12">
        <v>4.9000000000000004</v>
      </c>
      <c r="E11" s="12">
        <f t="shared" si="1"/>
        <v>59.112206361600009</v>
      </c>
      <c r="F11" s="12"/>
      <c r="G11" s="12">
        <v>4.9000000000000004</v>
      </c>
      <c r="H11" s="12">
        <v>5.3</v>
      </c>
      <c r="I11" s="12">
        <f t="shared" si="2"/>
        <v>66.629513854633359</v>
      </c>
      <c r="J11" s="12"/>
      <c r="K11" s="12">
        <v>5.6</v>
      </c>
      <c r="L11" s="12">
        <v>5.6</v>
      </c>
      <c r="M11" s="12">
        <f t="shared" si="3"/>
        <v>91.952321006933317</v>
      </c>
      <c r="N11" s="12"/>
      <c r="O11" s="12">
        <v>5.9</v>
      </c>
      <c r="P11" s="12">
        <v>6.7</v>
      </c>
      <c r="Q11" s="12">
        <f t="shared" si="4"/>
        <v>122.1173695533667</v>
      </c>
      <c r="R11" s="12"/>
      <c r="S11" s="12">
        <v>6.9</v>
      </c>
      <c r="T11" s="12">
        <v>8.1999999999999993</v>
      </c>
      <c r="U11" s="12">
        <f t="shared" si="5"/>
        <v>204.41400570420004</v>
      </c>
      <c r="V11" s="12"/>
      <c r="W11" s="12">
        <v>7.4</v>
      </c>
      <c r="X11" s="12">
        <v>7.6</v>
      </c>
      <c r="Y11" s="12">
        <f t="shared" si="6"/>
        <v>217.9092403162667</v>
      </c>
      <c r="Z11" s="12"/>
      <c r="AA11" s="12">
        <v>7.9</v>
      </c>
      <c r="AB11" s="12">
        <v>8.3000000000000007</v>
      </c>
      <c r="AC11" s="12">
        <f>(3.1415926/6)*(AA11*AA11*AB11)</f>
        <v>271.22573192963335</v>
      </c>
      <c r="AD11" s="12"/>
      <c r="AE11" s="12">
        <v>8.4</v>
      </c>
      <c r="AF11" s="12">
        <v>8.8000000000000007</v>
      </c>
      <c r="AG11" s="12">
        <f t="shared" si="7"/>
        <v>325.1171349888001</v>
      </c>
      <c r="AH11" s="12"/>
      <c r="AI11" s="12">
        <v>8.8000000000000007</v>
      </c>
      <c r="AJ11" s="12">
        <v>9</v>
      </c>
      <c r="AK11" s="12">
        <f t="shared" si="8"/>
        <v>364.92739641600014</v>
      </c>
      <c r="AL11" s="12"/>
      <c r="AM11" s="12">
        <v>9</v>
      </c>
      <c r="AN11" s="12">
        <v>9.1</v>
      </c>
      <c r="AO11" s="12">
        <f t="shared" si="9"/>
        <v>385.94465091000006</v>
      </c>
      <c r="AP11" s="12"/>
      <c r="AQ11" s="12">
        <v>8.9</v>
      </c>
      <c r="AR11" s="12">
        <v>9.1</v>
      </c>
      <c r="AS11" s="12">
        <f t="shared" si="10"/>
        <v>377.41575059976674</v>
      </c>
      <c r="BE11" s="1"/>
      <c r="BF11" s="1"/>
      <c r="BG11" s="1"/>
    </row>
    <row r="12" spans="1:59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59" x14ac:dyDescent="0.25">
      <c r="A13" s="18" t="s">
        <v>34</v>
      </c>
      <c r="B13" s="18"/>
      <c r="C13" s="12">
        <v>4.9000000000000004</v>
      </c>
      <c r="D13" s="12">
        <v>5.3</v>
      </c>
      <c r="E13" s="12">
        <f t="shared" si="1"/>
        <v>66.629513854633359</v>
      </c>
      <c r="F13" s="12"/>
      <c r="G13" s="12">
        <v>5.4</v>
      </c>
      <c r="H13" s="12">
        <v>5.5</v>
      </c>
      <c r="I13" s="12">
        <f t="shared" si="2"/>
        <v>83.974770198000016</v>
      </c>
      <c r="J13" s="12"/>
      <c r="K13" s="12">
        <v>5.3</v>
      </c>
      <c r="L13" s="12">
        <v>5.7</v>
      </c>
      <c r="M13" s="12">
        <f t="shared" si="3"/>
        <v>83.834969327300001</v>
      </c>
      <c r="N13" s="12"/>
      <c r="O13" s="12">
        <v>5.5</v>
      </c>
      <c r="P13" s="12">
        <v>6.2</v>
      </c>
      <c r="Q13" s="12">
        <f t="shared" si="4"/>
        <v>98.200948688333355</v>
      </c>
      <c r="R13" s="12"/>
      <c r="S13" s="12">
        <v>5.9</v>
      </c>
      <c r="T13" s="12">
        <v>6.7</v>
      </c>
      <c r="U13" s="12">
        <f t="shared" si="5"/>
        <v>122.1173695533667</v>
      </c>
      <c r="V13" s="12"/>
      <c r="W13" s="12">
        <v>6.3</v>
      </c>
      <c r="X13" s="12">
        <v>6.9</v>
      </c>
      <c r="Y13" s="12">
        <f t="shared" si="6"/>
        <v>143.39328183809999</v>
      </c>
      <c r="Z13" s="12"/>
      <c r="AA13" s="12">
        <v>6.8</v>
      </c>
      <c r="AB13" s="12">
        <v>7.5</v>
      </c>
      <c r="AC13" s="12">
        <f t="shared" ref="AC13:AC15" si="11">(3.1415926/6)*(AA13*AA13*AB13)</f>
        <v>181.58405227999998</v>
      </c>
      <c r="AD13" s="12"/>
      <c r="AE13" s="12">
        <v>7.2</v>
      </c>
      <c r="AF13" s="12">
        <v>7.9</v>
      </c>
      <c r="AG13" s="12">
        <f t="shared" si="7"/>
        <v>214.43254450560005</v>
      </c>
      <c r="AH13" s="12"/>
      <c r="AI13" s="12">
        <v>7.5</v>
      </c>
      <c r="AJ13" s="12">
        <v>8.1999999999999993</v>
      </c>
      <c r="AK13" s="12">
        <f t="shared" si="8"/>
        <v>241.50993112499998</v>
      </c>
      <c r="AL13" s="12"/>
      <c r="AM13" s="12">
        <v>7.3</v>
      </c>
      <c r="AN13" s="12">
        <v>8.3000000000000007</v>
      </c>
      <c r="AO13" s="12">
        <f t="shared" si="9"/>
        <v>231.59139968803336</v>
      </c>
      <c r="AP13" s="12"/>
      <c r="AQ13" s="12">
        <v>7.2</v>
      </c>
      <c r="AR13" s="12">
        <v>8.3000000000000007</v>
      </c>
      <c r="AS13" s="12">
        <f t="shared" si="10"/>
        <v>225.28988853120003</v>
      </c>
    </row>
    <row r="14" spans="1:59" x14ac:dyDescent="0.25">
      <c r="A14" s="18" t="s">
        <v>35</v>
      </c>
      <c r="B14" s="18"/>
      <c r="C14" s="12">
        <v>5</v>
      </c>
      <c r="D14" s="12">
        <v>5.2</v>
      </c>
      <c r="E14" s="12">
        <f t="shared" si="1"/>
        <v>68.067839666666671</v>
      </c>
      <c r="F14" s="12"/>
      <c r="G14" s="12">
        <v>5.0999999999999996</v>
      </c>
      <c r="H14" s="12">
        <v>5.4</v>
      </c>
      <c r="I14" s="12">
        <f t="shared" si="2"/>
        <v>73.541541173400006</v>
      </c>
      <c r="J14" s="12"/>
      <c r="K14" s="12">
        <v>5.3</v>
      </c>
      <c r="L14" s="12">
        <v>5.7</v>
      </c>
      <c r="M14" s="12">
        <f t="shared" si="3"/>
        <v>83.834969327300001</v>
      </c>
      <c r="N14" s="12"/>
      <c r="O14" s="12">
        <v>5.2</v>
      </c>
      <c r="P14" s="12">
        <v>5.9</v>
      </c>
      <c r="Q14" s="12">
        <f t="shared" si="4"/>
        <v>83.532852838933351</v>
      </c>
      <c r="R14" s="12"/>
      <c r="S14" s="12">
        <v>5.5</v>
      </c>
      <c r="T14" s="12">
        <v>6.2</v>
      </c>
      <c r="U14" s="12">
        <f t="shared" si="5"/>
        <v>98.200948688333355</v>
      </c>
      <c r="V14" s="12"/>
      <c r="W14" s="12">
        <v>6.1</v>
      </c>
      <c r="X14" s="12">
        <v>6.4</v>
      </c>
      <c r="Y14" s="12">
        <f t="shared" si="6"/>
        <v>124.69190468906666</v>
      </c>
      <c r="Z14" s="12"/>
      <c r="AA14" s="12">
        <v>6.6</v>
      </c>
      <c r="AB14" s="12">
        <v>6.9</v>
      </c>
      <c r="AC14" s="12">
        <f t="shared" si="11"/>
        <v>157.37493970439999</v>
      </c>
      <c r="AD14" s="12"/>
      <c r="AE14" s="12">
        <v>6.9</v>
      </c>
      <c r="AF14" s="12">
        <v>7.3</v>
      </c>
      <c r="AG14" s="12">
        <f t="shared" si="7"/>
        <v>181.97832215130003</v>
      </c>
      <c r="AH14" s="12"/>
      <c r="AI14" s="12">
        <v>7</v>
      </c>
      <c r="AJ14" s="12">
        <v>7.5</v>
      </c>
      <c r="AK14" s="12">
        <f t="shared" si="8"/>
        <v>192.42254675000001</v>
      </c>
      <c r="AL14" s="12"/>
      <c r="AM14" s="12">
        <v>7.1</v>
      </c>
      <c r="AN14" s="12">
        <v>7.3</v>
      </c>
      <c r="AO14" s="12">
        <f t="shared" si="9"/>
        <v>192.68068094196664</v>
      </c>
      <c r="AP14" s="12"/>
      <c r="AQ14" s="12">
        <v>6.9</v>
      </c>
      <c r="AR14" s="12">
        <v>7.2</v>
      </c>
      <c r="AS14" s="12">
        <f t="shared" si="10"/>
        <v>179.48546842320002</v>
      </c>
    </row>
    <row r="15" spans="1:59" x14ac:dyDescent="0.25">
      <c r="A15" s="18" t="s">
        <v>36</v>
      </c>
      <c r="B15" s="18"/>
      <c r="C15" s="12">
        <v>4.8</v>
      </c>
      <c r="D15" s="12">
        <v>5.3</v>
      </c>
      <c r="E15" s="12">
        <f t="shared" si="1"/>
        <v>63.937692595200005</v>
      </c>
      <c r="F15" s="12"/>
      <c r="G15" s="12">
        <v>5.2</v>
      </c>
      <c r="H15" s="12">
        <v>5.7</v>
      </c>
      <c r="I15" s="12">
        <f t="shared" si="2"/>
        <v>80.701230708800011</v>
      </c>
      <c r="J15" s="12"/>
      <c r="K15" s="12">
        <v>5.7</v>
      </c>
      <c r="L15" s="12">
        <v>6.1</v>
      </c>
      <c r="M15" s="12">
        <f t="shared" si="3"/>
        <v>103.77151596690001</v>
      </c>
      <c r="N15" s="12"/>
      <c r="O15" s="12">
        <v>5.8</v>
      </c>
      <c r="P15" s="12">
        <v>6.1</v>
      </c>
      <c r="Q15" s="12">
        <f t="shared" si="4"/>
        <v>107.44456131506666</v>
      </c>
      <c r="R15" s="12"/>
      <c r="S15" s="12">
        <v>6.1</v>
      </c>
      <c r="T15" s="12">
        <v>6.2</v>
      </c>
      <c r="U15" s="12">
        <f t="shared" si="5"/>
        <v>120.79528266753333</v>
      </c>
      <c r="V15" s="12"/>
      <c r="W15" s="12">
        <v>6.2</v>
      </c>
      <c r="X15" s="12">
        <v>6.3</v>
      </c>
      <c r="Y15" s="12">
        <f t="shared" si="6"/>
        <v>126.80096052120003</v>
      </c>
      <c r="Z15" s="12"/>
      <c r="AA15" s="12">
        <v>6.3</v>
      </c>
      <c r="AB15" s="12">
        <v>7.8</v>
      </c>
      <c r="AC15" s="12">
        <f t="shared" si="11"/>
        <v>162.09675338220001</v>
      </c>
      <c r="AD15" s="12"/>
      <c r="AE15" s="12">
        <v>6.8</v>
      </c>
      <c r="AF15" s="12">
        <v>8.1999999999999993</v>
      </c>
      <c r="AG15" s="12">
        <f t="shared" si="7"/>
        <v>198.53189715946667</v>
      </c>
      <c r="AH15" s="12"/>
      <c r="AI15" s="12">
        <v>7.1</v>
      </c>
      <c r="AJ15" s="12">
        <v>8.6</v>
      </c>
      <c r="AK15" s="12">
        <f t="shared" si="8"/>
        <v>226.99367891793332</v>
      </c>
      <c r="AL15" s="12"/>
      <c r="AM15" s="12">
        <v>7.1</v>
      </c>
      <c r="AN15" s="12">
        <v>8.6</v>
      </c>
      <c r="AO15" s="12">
        <f t="shared" si="9"/>
        <v>226.99367891793332</v>
      </c>
      <c r="AP15" s="12"/>
      <c r="AQ15" s="12">
        <v>7.1</v>
      </c>
      <c r="AR15" s="12">
        <v>8.6999999999999993</v>
      </c>
      <c r="AS15" s="12">
        <f t="shared" si="10"/>
        <v>229.63314030070001</v>
      </c>
    </row>
  </sheetData>
  <mergeCells count="9">
    <mergeCell ref="A11:B11"/>
    <mergeCell ref="A13:B13"/>
    <mergeCell ref="A14:B14"/>
    <mergeCell ref="A15:B15"/>
    <mergeCell ref="A5:B5"/>
    <mergeCell ref="A6:B6"/>
    <mergeCell ref="A7:B7"/>
    <mergeCell ref="A9:B9"/>
    <mergeCell ref="A10:B10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"/>
  <sheetViews>
    <sheetView workbookViewId="0">
      <selection activeCell="A4" sqref="A4:B14"/>
    </sheetView>
  </sheetViews>
  <sheetFormatPr defaultColWidth="9" defaultRowHeight="15.6" x14ac:dyDescent="0.25"/>
  <cols>
    <col min="1" max="1" width="9" style="1"/>
    <col min="2" max="2" width="16.44140625" style="1" customWidth="1"/>
    <col min="3" max="3" width="14.44140625" style="1" customWidth="1"/>
    <col min="4" max="4" width="12.6640625" style="1"/>
    <col min="5" max="5" width="14.44140625" style="1" customWidth="1"/>
    <col min="6" max="6" width="12.6640625" style="1"/>
    <col min="7" max="7" width="14.44140625" style="1" customWidth="1"/>
    <col min="8" max="8" width="12.6640625" style="1"/>
    <col min="9" max="9" width="14.44140625" style="1" customWidth="1"/>
    <col min="10" max="10" width="12.6640625" style="1"/>
    <col min="11" max="11" width="14.44140625" style="1" customWidth="1"/>
    <col min="12" max="12" width="12.6640625" style="1"/>
    <col min="13" max="13" width="14.44140625" style="1" customWidth="1"/>
    <col min="14" max="14" width="12.6640625" style="1"/>
    <col min="15" max="15" width="12.6640625" style="1" customWidth="1"/>
    <col min="16" max="16" width="12.6640625" style="1"/>
    <col min="17" max="17" width="12.6640625" style="1" customWidth="1"/>
    <col min="18" max="20" width="9" style="1"/>
    <col min="21" max="32" width="12.6640625" style="1"/>
    <col min="33" max="33" width="9" style="1"/>
    <col min="34" max="34" width="12.6640625" style="1"/>
    <col min="35" max="35" width="9" style="1"/>
    <col min="36" max="36" width="12.6640625" style="1"/>
    <col min="37" max="37" width="9" style="1"/>
    <col min="38" max="38" width="12.6640625" style="1"/>
    <col min="39" max="39" width="9" style="1"/>
    <col min="40" max="40" width="12.6640625" style="1"/>
    <col min="41" max="16384" width="9" style="1"/>
  </cols>
  <sheetData>
    <row r="1" spans="1:17" x14ac:dyDescent="0.25">
      <c r="A1" s="15" t="s">
        <v>40</v>
      </c>
      <c r="C1" s="1">
        <v>1</v>
      </c>
      <c r="E1" s="1">
        <v>2</v>
      </c>
      <c r="G1" s="1">
        <v>3</v>
      </c>
      <c r="I1" s="1">
        <v>4</v>
      </c>
      <c r="K1" s="1">
        <v>5</v>
      </c>
      <c r="M1" s="1">
        <v>6</v>
      </c>
      <c r="O1" s="1">
        <v>7</v>
      </c>
      <c r="Q1" s="1">
        <v>8</v>
      </c>
    </row>
    <row r="2" spans="1:17" x14ac:dyDescent="0.25">
      <c r="C2" s="14" t="s">
        <v>41</v>
      </c>
      <c r="E2" s="14" t="s">
        <v>41</v>
      </c>
      <c r="G2" s="14" t="s">
        <v>41</v>
      </c>
      <c r="I2" s="14" t="s">
        <v>41</v>
      </c>
      <c r="K2" s="14" t="s">
        <v>41</v>
      </c>
      <c r="M2" s="14" t="s">
        <v>41</v>
      </c>
      <c r="O2" s="14" t="s">
        <v>41</v>
      </c>
      <c r="Q2" s="14" t="s">
        <v>41</v>
      </c>
    </row>
    <row r="3" spans="1:17" x14ac:dyDescent="0.25">
      <c r="C3" s="1" t="s">
        <v>10</v>
      </c>
      <c r="E3" s="1" t="s">
        <v>11</v>
      </c>
      <c r="G3" s="1" t="s">
        <v>2</v>
      </c>
      <c r="I3" s="1" t="s">
        <v>12</v>
      </c>
      <c r="K3" s="1" t="s">
        <v>13</v>
      </c>
      <c r="M3" s="1" t="s">
        <v>14</v>
      </c>
      <c r="O3" s="1" t="s">
        <v>8</v>
      </c>
      <c r="Q3" s="1" t="s">
        <v>42</v>
      </c>
    </row>
    <row r="4" spans="1:17" x14ac:dyDescent="0.25">
      <c r="A4" s="18" t="s">
        <v>28</v>
      </c>
      <c r="B4" s="18"/>
      <c r="C4" s="1">
        <v>14.55</v>
      </c>
      <c r="E4" s="1">
        <v>15.32</v>
      </c>
      <c r="G4" s="1">
        <v>16.22</v>
      </c>
      <c r="I4" s="3">
        <v>17.25</v>
      </c>
      <c r="K4" s="3">
        <v>18.329999999999998</v>
      </c>
      <c r="M4" s="3">
        <v>19.03</v>
      </c>
      <c r="O4" s="3">
        <v>19.649999999999999</v>
      </c>
      <c r="P4" s="3"/>
      <c r="Q4" s="3">
        <v>21.65</v>
      </c>
    </row>
    <row r="5" spans="1:17" x14ac:dyDescent="0.25">
      <c r="A5" s="18" t="s">
        <v>29</v>
      </c>
      <c r="B5" s="18"/>
      <c r="C5" s="1">
        <v>14.69</v>
      </c>
      <c r="E5" s="1">
        <v>15.69</v>
      </c>
      <c r="G5" s="1">
        <v>16.34</v>
      </c>
      <c r="I5" s="3">
        <v>17.63</v>
      </c>
      <c r="K5" s="3">
        <v>17.690000000000001</v>
      </c>
      <c r="M5" s="3">
        <v>18.940000000000001</v>
      </c>
      <c r="O5" s="3">
        <v>19.87</v>
      </c>
      <c r="P5" s="3"/>
      <c r="Q5" s="3">
        <v>20.350000000000001</v>
      </c>
    </row>
    <row r="6" spans="1:17" x14ac:dyDescent="0.25">
      <c r="A6" s="18" t="s">
        <v>30</v>
      </c>
      <c r="B6" s="18"/>
      <c r="C6" s="1">
        <v>14.63</v>
      </c>
      <c r="E6" s="1">
        <v>15.89</v>
      </c>
      <c r="G6" s="1">
        <v>16.87</v>
      </c>
      <c r="I6" s="3">
        <v>17.559999999999999</v>
      </c>
      <c r="K6" s="3">
        <v>18.29</v>
      </c>
      <c r="M6" s="3">
        <v>19.36</v>
      </c>
      <c r="O6" s="3">
        <v>20.329999999999998</v>
      </c>
      <c r="P6" s="3"/>
      <c r="Q6" s="3">
        <v>20.89</v>
      </c>
    </row>
    <row r="7" spans="1:17" x14ac:dyDescent="0.25">
      <c r="A7" s="12"/>
      <c r="B7" s="12"/>
    </row>
    <row r="8" spans="1:17" x14ac:dyDescent="0.25">
      <c r="A8" s="18" t="s">
        <v>31</v>
      </c>
      <c r="B8" s="18"/>
      <c r="C8" s="1">
        <v>14.96</v>
      </c>
      <c r="E8" s="1">
        <v>15.36</v>
      </c>
      <c r="G8" s="1">
        <v>16.68</v>
      </c>
      <c r="I8" s="3">
        <v>17.53</v>
      </c>
      <c r="K8" s="3">
        <v>18.350000000000001</v>
      </c>
      <c r="L8" s="3"/>
      <c r="M8" s="3">
        <v>19.64</v>
      </c>
      <c r="O8" s="3">
        <v>19.23</v>
      </c>
      <c r="Q8" s="3">
        <v>20.32</v>
      </c>
    </row>
    <row r="9" spans="1:17" x14ac:dyDescent="0.25">
      <c r="A9" s="18" t="s">
        <v>32</v>
      </c>
      <c r="B9" s="18"/>
      <c r="C9" s="1">
        <v>15.33</v>
      </c>
      <c r="E9" s="1">
        <v>15.89</v>
      </c>
      <c r="G9" s="1">
        <v>16.05</v>
      </c>
      <c r="I9" s="3">
        <v>17.22</v>
      </c>
      <c r="K9" s="3">
        <v>17.89</v>
      </c>
      <c r="L9" s="3"/>
      <c r="M9" s="3">
        <v>18.88</v>
      </c>
      <c r="O9" s="3">
        <v>19.93</v>
      </c>
      <c r="Q9" s="3">
        <v>20.16</v>
      </c>
    </row>
    <row r="10" spans="1:17" x14ac:dyDescent="0.25">
      <c r="A10" s="18" t="s">
        <v>33</v>
      </c>
      <c r="B10" s="18"/>
      <c r="C10" s="1">
        <v>15.26</v>
      </c>
      <c r="E10" s="1">
        <v>16.21</v>
      </c>
      <c r="G10" s="1">
        <v>17.22</v>
      </c>
      <c r="I10" s="3">
        <v>18.09</v>
      </c>
      <c r="K10" s="3">
        <v>18.52</v>
      </c>
      <c r="L10" s="3"/>
      <c r="M10" s="3">
        <v>19.309999999999999</v>
      </c>
      <c r="O10" s="3">
        <v>19.21</v>
      </c>
      <c r="Q10" s="3">
        <v>19.87</v>
      </c>
    </row>
    <row r="11" spans="1:17" x14ac:dyDescent="0.25">
      <c r="A11" s="12"/>
      <c r="B11" s="12"/>
    </row>
    <row r="12" spans="1:17" x14ac:dyDescent="0.25">
      <c r="A12" s="18" t="s">
        <v>34</v>
      </c>
      <c r="B12" s="18"/>
      <c r="C12" s="1">
        <v>14.55</v>
      </c>
      <c r="E12" s="1">
        <v>15.36</v>
      </c>
      <c r="G12" s="1">
        <v>15.63</v>
      </c>
      <c r="I12" s="3">
        <v>16.05</v>
      </c>
      <c r="K12" s="3">
        <v>17.510000000000002</v>
      </c>
      <c r="L12" s="3"/>
      <c r="M12" s="3">
        <v>17.32</v>
      </c>
      <c r="O12" s="3">
        <v>18.03</v>
      </c>
      <c r="Q12" s="3">
        <v>18.309999999999999</v>
      </c>
    </row>
    <row r="13" spans="1:17" x14ac:dyDescent="0.25">
      <c r="A13" s="18" t="s">
        <v>35</v>
      </c>
      <c r="B13" s="18"/>
      <c r="C13" s="1">
        <v>14.96</v>
      </c>
      <c r="E13" s="1">
        <v>15.23</v>
      </c>
      <c r="G13" s="1">
        <v>15.74</v>
      </c>
      <c r="I13" s="3">
        <v>16.89</v>
      </c>
      <c r="K13" s="3">
        <v>17.260000000000002</v>
      </c>
      <c r="L13" s="3"/>
      <c r="M13" s="3">
        <v>17.89</v>
      </c>
      <c r="O13" s="3">
        <v>18.649999999999999</v>
      </c>
      <c r="Q13" s="3">
        <v>18.93</v>
      </c>
    </row>
    <row r="14" spans="1:17" x14ac:dyDescent="0.25">
      <c r="A14" s="18" t="s">
        <v>36</v>
      </c>
      <c r="B14" s="18"/>
      <c r="C14" s="1">
        <v>15.13</v>
      </c>
      <c r="E14" s="1">
        <v>16.059999999999999</v>
      </c>
      <c r="G14" s="1">
        <v>16.23</v>
      </c>
      <c r="I14" s="3">
        <v>16.36</v>
      </c>
      <c r="K14" s="3">
        <v>17.95</v>
      </c>
      <c r="L14" s="3"/>
      <c r="M14" s="3">
        <v>18.059999999999999</v>
      </c>
      <c r="O14" s="3">
        <v>18.989999999999998</v>
      </c>
      <c r="Q14" s="3">
        <v>19.260000000000002</v>
      </c>
    </row>
  </sheetData>
  <mergeCells count="9">
    <mergeCell ref="A14:B14"/>
    <mergeCell ref="A10:B10"/>
    <mergeCell ref="A12:B12"/>
    <mergeCell ref="A13:B13"/>
    <mergeCell ref="A4:B4"/>
    <mergeCell ref="A5:B5"/>
    <mergeCell ref="A6:B6"/>
    <mergeCell ref="A8:B8"/>
    <mergeCell ref="A9:B9"/>
  </mergeCells>
  <phoneticPr fontId="8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0BCB6-5B79-446B-A69E-73607E8DA63A}">
  <dimension ref="A2:R15"/>
  <sheetViews>
    <sheetView tabSelected="1" zoomScale="89" zoomScaleNormal="89" workbookViewId="0">
      <selection activeCell="G6" sqref="G6"/>
    </sheetView>
  </sheetViews>
  <sheetFormatPr defaultColWidth="9" defaultRowHeight="15.6" x14ac:dyDescent="0.25"/>
  <cols>
    <col min="1" max="1" width="9" style="2"/>
    <col min="2" max="2" width="15.33203125" style="2" customWidth="1"/>
    <col min="3" max="3" width="26.77734375" style="9" customWidth="1"/>
    <col min="4" max="16384" width="9" style="2"/>
  </cols>
  <sheetData>
    <row r="2" spans="1:18" x14ac:dyDescent="0.3">
      <c r="A2" s="8" t="s">
        <v>39</v>
      </c>
    </row>
    <row r="3" spans="1:18" x14ac:dyDescent="0.3">
      <c r="D3" s="4"/>
      <c r="E3" s="4"/>
      <c r="F3" s="4"/>
      <c r="H3" s="4"/>
      <c r="I3" s="4"/>
      <c r="J3" s="4"/>
      <c r="L3" s="4"/>
      <c r="M3" s="4"/>
      <c r="N3" s="4"/>
      <c r="P3" s="4"/>
      <c r="Q3" s="4"/>
      <c r="R3" s="4"/>
    </row>
    <row r="4" spans="1:18" x14ac:dyDescent="0.3">
      <c r="C4" s="13" t="s">
        <v>38</v>
      </c>
      <c r="D4" s="5"/>
      <c r="E4" s="4"/>
      <c r="F4" s="6"/>
      <c r="H4" s="5"/>
      <c r="I4" s="4"/>
      <c r="J4" s="6"/>
      <c r="L4" s="5"/>
      <c r="M4" s="4"/>
      <c r="N4" s="6"/>
      <c r="P4" s="5"/>
      <c r="Q4" s="4"/>
      <c r="R4" s="6"/>
    </row>
    <row r="5" spans="1:18" ht="16.2" x14ac:dyDescent="0.3">
      <c r="A5" s="16" t="s">
        <v>16</v>
      </c>
      <c r="B5" s="17"/>
      <c r="C5" s="11">
        <v>1.451576</v>
      </c>
    </row>
    <row r="6" spans="1:18" ht="16.2" x14ac:dyDescent="0.3">
      <c r="A6" s="16" t="s">
        <v>17</v>
      </c>
      <c r="B6" s="17"/>
      <c r="C6" s="11">
        <v>1.4128080000000003</v>
      </c>
    </row>
    <row r="7" spans="1:18" ht="16.2" x14ac:dyDescent="0.3">
      <c r="A7" s="16" t="s">
        <v>18</v>
      </c>
      <c r="B7" s="17"/>
      <c r="C7" s="11">
        <v>1.3717889999999999</v>
      </c>
    </row>
    <row r="8" spans="1:18" x14ac:dyDescent="0.25">
      <c r="C8" s="11"/>
    </row>
    <row r="9" spans="1:18" ht="16.2" x14ac:dyDescent="0.3">
      <c r="A9" s="16" t="s">
        <v>19</v>
      </c>
      <c r="B9" s="17"/>
      <c r="C9" s="11">
        <v>0.47338199999999997</v>
      </c>
      <c r="P9" s="7"/>
      <c r="Q9" s="7"/>
      <c r="R9" s="7"/>
    </row>
    <row r="10" spans="1:18" ht="16.2" x14ac:dyDescent="0.3">
      <c r="A10" s="16" t="s">
        <v>20</v>
      </c>
      <c r="B10" s="17"/>
      <c r="C10" s="11">
        <v>0.6512190000000001</v>
      </c>
      <c r="P10" s="7"/>
      <c r="Q10" s="7"/>
      <c r="R10" s="7"/>
    </row>
    <row r="11" spans="1:18" ht="16.2" x14ac:dyDescent="0.3">
      <c r="A11" s="16" t="s">
        <v>21</v>
      </c>
      <c r="B11" s="17"/>
      <c r="C11" s="11">
        <v>0.36850449999999996</v>
      </c>
      <c r="P11" s="7"/>
      <c r="Q11" s="7"/>
      <c r="R11" s="7"/>
    </row>
    <row r="12" spans="1:18" x14ac:dyDescent="0.25">
      <c r="C12" s="11"/>
    </row>
    <row r="13" spans="1:18" ht="16.2" x14ac:dyDescent="0.3">
      <c r="A13" s="16" t="s">
        <v>22</v>
      </c>
      <c r="B13" s="17"/>
      <c r="C13" s="11">
        <v>0.24800400000000006</v>
      </c>
    </row>
    <row r="14" spans="1:18" ht="16.2" x14ac:dyDescent="0.3">
      <c r="A14" s="16" t="s">
        <v>23</v>
      </c>
      <c r="B14" s="17"/>
      <c r="C14" s="11">
        <v>0.17884800000000003</v>
      </c>
    </row>
    <row r="15" spans="1:18" ht="16.2" x14ac:dyDescent="0.3">
      <c r="A15" s="16" t="s">
        <v>24</v>
      </c>
      <c r="B15" s="17"/>
      <c r="C15" s="11">
        <v>0.26869949999999992</v>
      </c>
    </row>
  </sheetData>
  <mergeCells count="9">
    <mergeCell ref="A13:B13"/>
    <mergeCell ref="A14:B14"/>
    <mergeCell ref="A15:B15"/>
    <mergeCell ref="A5:B5"/>
    <mergeCell ref="A6:B6"/>
    <mergeCell ref="A7:B7"/>
    <mergeCell ref="A9:B9"/>
    <mergeCell ref="A10:B10"/>
    <mergeCell ref="A11:B11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7A</vt:lpstr>
      <vt:lpstr>Figure 7B</vt:lpstr>
      <vt:lpstr>Figure 7C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wumeng_1915</cp:lastModifiedBy>
  <dcterms:created xsi:type="dcterms:W3CDTF">2019-01-23T05:28:00Z</dcterms:created>
  <dcterms:modified xsi:type="dcterms:W3CDTF">2022-02-20T03:46:04Z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